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45"/>
  </bookViews>
  <sheets>
    <sheet name="лист 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I8" l="1"/>
  <c r="G7"/>
  <c r="H7" s="1"/>
  <c r="H6"/>
  <c r="G6"/>
  <c r="I6" s="1"/>
  <c r="G5"/>
  <c r="H5" s="1"/>
  <c r="H8" l="1"/>
  <c r="I5"/>
  <c r="I7"/>
</calcChain>
</file>

<file path=xl/sharedStrings.xml><?xml version="1.0" encoding="utf-8"?>
<sst xmlns="http://schemas.openxmlformats.org/spreadsheetml/2006/main" count="24" uniqueCount="19">
  <si>
    <t>1.5. Характеристики предметов аукционов</t>
  </si>
  <si>
    <t>№ лота</t>
  </si>
  <si>
    <t>Предмет аукциона</t>
  </si>
  <si>
    <t>Дата и время проведения аукциона</t>
  </si>
  <si>
    <t>Площадь земельного участка, кв.м.</t>
  </si>
  <si>
    <t>«Шаг аукциона»который остается неизменным на протяжении всего аукциона, руб.</t>
  </si>
  <si>
    <t>Сумма задатка, вносимого для участия в аукционе, руб.</t>
  </si>
  <si>
    <t>Ограничения и обременения</t>
  </si>
  <si>
    <t>Начальная цена предмета аукциона на право заключения договора аренды земельного участка: начальный размер годовой арендной платы, руб.</t>
  </si>
  <si>
    <t>Кадастровая стоимость</t>
  </si>
  <si>
    <t>Республика Карелия, Калевальский район, пгт Калевала</t>
  </si>
  <si>
    <t>Право заключения договора аренды земельного участка из земель населенных пунктов, имеющего кадастровый номер 10:17:0010702:100,  разрешенное использование: для индивидуального жилищного строительства. Цель использования: для индивидуального жилищного строительства.</t>
  </si>
  <si>
    <t>Право заключения договора аренды земельного участка из земель населенных пунктов, имеющего кадастровый номер 10:17:0010512:50,  разрешенное использование: для индивидуальной жилой застройки. Цель использования: для индивидуального жилищного строительства.</t>
  </si>
  <si>
    <t>Право заключения договора аренды земельного участка из земель населенных пунктов, имеющего кадастровый номер 10:17:0010706:35,  разрешенное использование: для размещения коммунальных,складских объектов. Цель использования: для строительсвта индивидуальной бани</t>
  </si>
  <si>
    <t>Право заключения договора аренды земельного участка из земель сельскохозяйственного назначения, имеющего кадастровый номер 10:17:0020404:268, вид разрешенного использования:сельскохозяйственное использование. Цель использования: сельскохозяйственное использование</t>
  </si>
  <si>
    <t>Республика Карелия, Калевальский район, пгт Калевала, ур. "Савикко"</t>
  </si>
  <si>
    <t xml:space="preserve">Дата и время начала приема заявок на участие в аукционе – 9 февраля 2018 года в 09.00. 
Дата и время окончания приема заявок на участие в аукционе – 12 марта 2018 года до 17.00.
Адрес места приема заявок – Республика Карелия, г. Петрозаводск, наб. Варкауса, д. 3, отдел приема и выдачи документов. Форма заявки: в документации по проведению аукциона. Предварительная запись по телефону: 59-98-60.
Место, дата, время проведения аукциона – 20 марта 2018 года в 11:00 по адресу: Республика Карелия, пгт. Калевала, ул.Советская, д. 11.
</t>
  </si>
  <si>
    <t>20 марта 2018 г. 11:00</t>
  </si>
  <si>
    <t xml:space="preserve">Местоположение земельного участка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</si>
</sst>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1" fontId="2" fillId="0" borderId="3" xfId="0" applyNumberFormat="1" applyFont="1" applyBorder="1" applyAlignment="1">
      <alignment horizontal="center" vertical="center" textRotation="90" wrapText="1"/>
    </xf>
    <xf numFmtId="1" fontId="3" fillId="0" borderId="4" xfId="0" applyNumberFormat="1" applyFont="1" applyBorder="1" applyAlignment="1">
      <alignment horizontal="center" vertical="center" textRotation="90" wrapText="1"/>
    </xf>
    <xf numFmtId="1" fontId="3" fillId="0" borderId="3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70" zoomScaleNormal="70" workbookViewId="0">
      <selection activeCell="D3" sqref="D3:D4"/>
    </sheetView>
  </sheetViews>
  <sheetFormatPr defaultRowHeight="15"/>
  <cols>
    <col min="1" max="1" width="8.5703125" style="4" customWidth="1"/>
    <col min="2" max="2" width="57" style="4" customWidth="1"/>
    <col min="3" max="3" width="37.5703125" style="9" customWidth="1"/>
    <col min="4" max="4" width="26.5703125" style="4" customWidth="1"/>
    <col min="5" max="5" width="19.28515625" style="4" customWidth="1"/>
    <col min="6" max="6" width="20.28515625" style="4" customWidth="1"/>
    <col min="7" max="7" width="27.140625" style="5" customWidth="1"/>
    <col min="8" max="8" width="14.85546875" style="5" customWidth="1"/>
    <col min="9" max="9" width="8.5703125" style="6" customWidth="1"/>
    <col min="10" max="10" width="42.28515625" style="7" customWidth="1"/>
  </cols>
  <sheetData>
    <row r="1" spans="1:19" ht="93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9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9" ht="15" customHeight="1">
      <c r="A3" s="24" t="s">
        <v>1</v>
      </c>
      <c r="B3" s="24" t="s">
        <v>2</v>
      </c>
      <c r="C3" s="26" t="s">
        <v>3</v>
      </c>
      <c r="D3" s="26" t="s">
        <v>18</v>
      </c>
      <c r="E3" s="26" t="s">
        <v>4</v>
      </c>
      <c r="F3" s="10"/>
      <c r="G3" s="28" t="s">
        <v>8</v>
      </c>
      <c r="H3" s="28" t="s">
        <v>5</v>
      </c>
      <c r="I3" s="30" t="s">
        <v>6</v>
      </c>
      <c r="J3" s="20" t="s">
        <v>7</v>
      </c>
    </row>
    <row r="4" spans="1:19" ht="89.25" customHeight="1">
      <c r="A4" s="25"/>
      <c r="B4" s="25"/>
      <c r="C4" s="27"/>
      <c r="D4" s="27"/>
      <c r="E4" s="27"/>
      <c r="F4" s="11" t="s">
        <v>9</v>
      </c>
      <c r="G4" s="29"/>
      <c r="H4" s="29"/>
      <c r="I4" s="31"/>
      <c r="J4" s="20"/>
    </row>
    <row r="5" spans="1:19" ht="179.25" customHeight="1">
      <c r="A5" s="1">
        <v>1</v>
      </c>
      <c r="B5" s="16" t="s">
        <v>11</v>
      </c>
      <c r="C5" s="3" t="s">
        <v>17</v>
      </c>
      <c r="D5" s="17" t="s">
        <v>10</v>
      </c>
      <c r="E5" s="18">
        <v>1500</v>
      </c>
      <c r="F5" s="13">
        <v>123000</v>
      </c>
      <c r="G5" s="14">
        <f t="shared" ref="G5:G7" si="0">F5*0.1</f>
        <v>12300</v>
      </c>
      <c r="H5" s="14">
        <f t="shared" ref="H5" si="1">G5*0.03</f>
        <v>369</v>
      </c>
      <c r="I5" s="15">
        <f t="shared" ref="I5:I8" si="2">G5/100*20</f>
        <v>2460</v>
      </c>
      <c r="J5" s="3"/>
      <c r="M5" s="2"/>
      <c r="N5" s="2"/>
      <c r="O5" s="2"/>
      <c r="P5" s="2"/>
      <c r="Q5" s="2"/>
      <c r="R5" s="2"/>
      <c r="S5" s="2"/>
    </row>
    <row r="6" spans="1:19" ht="150" customHeight="1">
      <c r="A6" s="1">
        <v>2</v>
      </c>
      <c r="B6" s="16" t="s">
        <v>12</v>
      </c>
      <c r="C6" s="3" t="s">
        <v>17</v>
      </c>
      <c r="D6" s="17" t="s">
        <v>10</v>
      </c>
      <c r="E6" s="12">
        <v>923</v>
      </c>
      <c r="F6" s="13">
        <v>75686</v>
      </c>
      <c r="G6" s="14">
        <f t="shared" si="0"/>
        <v>7568.6</v>
      </c>
      <c r="H6" s="14">
        <f>G6*0.03</f>
        <v>227.05799999999999</v>
      </c>
      <c r="I6" s="15">
        <f t="shared" si="2"/>
        <v>1513.7200000000003</v>
      </c>
      <c r="J6" s="3"/>
    </row>
    <row r="7" spans="1:19" ht="135" customHeight="1">
      <c r="A7" s="1">
        <v>3</v>
      </c>
      <c r="B7" s="16" t="s">
        <v>13</v>
      </c>
      <c r="C7" s="3" t="s">
        <v>17</v>
      </c>
      <c r="D7" s="17" t="s">
        <v>10</v>
      </c>
      <c r="E7" s="12">
        <v>39</v>
      </c>
      <c r="F7" s="13">
        <v>4463</v>
      </c>
      <c r="G7" s="14">
        <f t="shared" si="0"/>
        <v>446.3</v>
      </c>
      <c r="H7" s="14">
        <f t="shared" ref="H7:H8" si="3">G7*0.03</f>
        <v>13.388999999999999</v>
      </c>
      <c r="I7" s="15">
        <f t="shared" si="2"/>
        <v>89.26</v>
      </c>
      <c r="J7" s="3"/>
    </row>
    <row r="8" spans="1:19" ht="135" customHeight="1">
      <c r="A8" s="1">
        <v>4</v>
      </c>
      <c r="B8" s="8" t="s">
        <v>14</v>
      </c>
      <c r="C8" s="3" t="s">
        <v>17</v>
      </c>
      <c r="D8" s="17" t="s">
        <v>15</v>
      </c>
      <c r="E8" s="19">
        <v>300000</v>
      </c>
      <c r="F8" s="13">
        <v>126000</v>
      </c>
      <c r="G8" s="14">
        <f>F8*0.015</f>
        <v>1890</v>
      </c>
      <c r="H8" s="14">
        <f t="shared" si="3"/>
        <v>56.699999999999996</v>
      </c>
      <c r="I8" s="15">
        <f t="shared" si="2"/>
        <v>378</v>
      </c>
      <c r="J8" s="3"/>
    </row>
  </sheetData>
  <mergeCells count="11">
    <mergeCell ref="J3:J4"/>
    <mergeCell ref="A1:J1"/>
    <mergeCell ref="A2:J2"/>
    <mergeCell ref="A3:A4"/>
    <mergeCell ref="B3:B4"/>
    <mergeCell ref="D3:D4"/>
    <mergeCell ref="E3:E4"/>
    <mergeCell ref="G3:G4"/>
    <mergeCell ref="H3:H4"/>
    <mergeCell ref="I3:I4"/>
    <mergeCell ref="C3:C4"/>
  </mergeCells>
  <pageMargins left="0.70866141732283472" right="0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Женя</cp:lastModifiedBy>
  <cp:lastPrinted>2018-01-10T09:46:11Z</cp:lastPrinted>
  <dcterms:created xsi:type="dcterms:W3CDTF">2017-10-12T06:09:54Z</dcterms:created>
  <dcterms:modified xsi:type="dcterms:W3CDTF">2018-02-08T14:06:04Z</dcterms:modified>
</cp:coreProperties>
</file>